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 filterPrivacy="1"/>
  <workbookProtection lockStructure="1" workbookPassword="CF2D"/>
  <bookViews>
    <workbookView activeTab="0" windowHeight="8010" windowWidth="14805" xWindow="240" yWindow="105"/>
  </bookViews>
  <sheets>
    <sheet name="EPF-23" r:id="rId5" sheetId="1"/>
  </sheets>
  <calcPr calcId="145621"/>
</workbook>
</file>

<file path=xl/comments1.xml><?xml version="1.0" encoding="utf-8"?>
<comments xmlns="http://schemas.openxmlformats.org/spreadsheetml/2006/main">
  <authors>
    <author>Yazar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Tedarik şirketi kaynaklı/ dağıtım şirketli kaynaklı olan fatura tutarı konulu başvuruların ayrştırılması değerlendirilecek.</t>
        </r>
      </text>
    </comment>
  </commentList>
</comments>
</file>

<file path=xl/sharedStrings.xml><?xml version="1.0" encoding="utf-8"?>
<sst xmlns="http://schemas.openxmlformats.org/spreadsheetml/2006/main" count="499" uniqueCount="72">
  <si>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</si>
  <si>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</si>
  <si>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</si>
  <si>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</si>
  <si>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</si>
  <si>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</si>
  <si>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</si>
  <si>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</si>
  <si>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Dönem</t>
  </si>
  <si>
    <t>Veri Türü</t>
  </si>
  <si>
    <t>1. Fatura ve/veya faturaya esas unsurlar</t>
  </si>
  <si>
    <t>2. Fiyat</t>
  </si>
  <si>
    <t>3. Ödeme</t>
  </si>
  <si>
    <t>4. İkili anlaşma</t>
  </si>
  <si>
    <t>5. Tüketici hizmetleri</t>
  </si>
  <si>
    <t>EPF-23</t>
  </si>
  <si>
    <t>Tedarikçilere Gelen Şikayetlere İlişkin Gerçekleşmeler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</si>
  <si>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</si>
  <si>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</si>
  <si>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</si>
  <si>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</si>
  <si>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</si>
  <si>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</si>
  <si>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2.1. Aktif enerji bedeli (K7)</t>
  </si>
  <si>
    <t>2.2. Tahsilatına aracı olunan ilgili ve diğer mevzuat gereği alınan bedeller (K8)</t>
  </si>
  <si>
    <t>3.3. Zamanında ödenmeyen borçlar (K9)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</si>
  <si>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</si>
  <si>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</si>
  <si>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</si>
  <si>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</si>
  <si>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</si>
  <si>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</si>
  <si>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</si>
  <si>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</si>
  <si>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</si>
  <si>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</si>
  <si>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5.1. Başvuruların süresi içerisinde cevaplandırılmaması (B20)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</si>
  <si>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</si>
  <si>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</si>
  <si>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</si>
  <si>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</si>
  <si>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Her 1000 kişi başına düşen şikayet sayısı</t>
  </si>
  <si>
    <t>Tüketici sayısı (T1)</t>
  </si>
  <si>
    <t>Şikayet Sayısı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</si>
  <si>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</si>
  <si>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</si>
  <si>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</si>
  <si>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</si>
  <si>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</si>
  <si>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</si>
  <si>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</si>
  <si>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</si>
  <si>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/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</si>
  <si>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</si>
  <si>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</si>
  <si>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</si>
  <si>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</si>
  <si>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</si>
  <si>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</si>
  <si>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</si>
  <si>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3.1. Fatura Ödemesi</t>
  </si>
  <si>
    <t>3.2. Zamanında ödenmeyen borçlar (K9)</t>
  </si>
  <si>
    <t>5.1. Başvuruların süresi içerisinde cevaplandırılmaması (K20)</t>
  </si>
  <si>
    <t>-</t>
  </si>
  <si>
    <t>Toplam Bilgi Edinme Sayısı ve Sonuçlanma Ortalaması</t>
  </si>
  <si>
    <t>Toplam Talep Sayısı ve Sonuçlanma Ortalaması</t>
  </si>
  <si>
    <t>Toplam Başvuru Sayısı ve Sonuçlanma Ortalaması</t>
  </si>
  <si>
    <t>ETS/4921-2/02686</t>
  </si>
  <si>
    <t>7580273388</t>
  </si>
  <si>
    <t>SEDSAL ELEKTRİK ENERJİSİ TOPTAN SATIŞ LİMİTED ŞİRKETİ</t>
  </si>
  <si>
    <t>2023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</si>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</sst>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T_L_-;\-* #,##0.00\ _T_L_-;_-* &quot;-&quot;??\ _T_L_-;_-@_-"/>
    <numFmt numFmtId="164" formatCode="_-* #,##0\ _T_L_-;\-* #,##0\ _T_L_-;_-* &quot;-&quot;??\ _T_L_-;_-@_-"/>
    <numFmt numFmtId="165" formatCode="dd/MM/yyyy"/>
    <numFmt numFmtId="166" formatCode="dd.MM.yyyy HH:mm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9"/>
    <xf borderId="0" fillId="0" fontId="1" numFmtId="0"/>
  </cellStyleXfs>
  <cellXfs count="197">
    <xf borderId="0" fillId="0" fontId="0" numFmtId="0" xfId="0"/>
    <xf applyAlignment="1" applyBorder="1" applyFill="1" applyFont="1" applyNumberFormat="1" applyProtection="1" borderId="1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vertical="center" wrapText="1"/>
    </xf>
    <xf applyProtection="1" borderId="0" fillId="0" fontId="0" numFmtId="0" xfId="0"/>
    <xf applyAlignment="1" applyBorder="1" applyFill="1" applyFont="1" applyNumberFormat="1" applyProtection="1" borderId="3" fillId="0" fontId="3" numFmtId="1" xfId="3">
      <alignment horizontal="center" vertical="center" wrapText="1"/>
    </xf>
    <xf applyAlignment="1" applyBorder="1" applyFont="1" applyProtection="1" borderId="4" fillId="0" fontId="2" numFmtId="0" xfId="0">
      <alignment horizontal="left" vertical="center"/>
    </xf>
    <xf applyAlignment="1" applyBorder="1" applyFont="1" applyProtection="1" borderId="5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ill="1" applyFont="1" applyNumberFormat="1" applyProtection="1" borderId="7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horizontal="left" vertical="center" wrapText="1"/>
    </xf>
    <xf applyAlignment="1" applyBorder="1" applyFill="1" applyFont="1" applyNumberFormat="1" applyProtection="1" borderId="2" fillId="0" fontId="3" numFmtId="49" xfId="3">
      <alignment horizontal="left" vertical="center" wrapText="1"/>
    </xf>
    <xf applyAlignment="1" applyBorder="1" applyFill="1" applyFont="1" applyNumberFormat="1" applyProtection="1" borderId="2" fillId="0" fontId="3" numFmtId="1" xfId="3">
      <alignment horizontal="left" vertical="center" wrapText="1"/>
    </xf>
    <xf applyAlignment="1" applyBorder="1" applyFill="1" applyFont="1" applyNumberFormat="1" applyProtection="1" borderId="8" fillId="0" fontId="3" numFmtId="1" xfId="3">
      <alignment horizontal="center" vertical="center" wrapText="1"/>
    </xf>
    <xf applyAlignment="1" applyBorder="1" applyFill="1" applyFont="1" applyNumberFormat="1" applyProtection="1" borderId="2" fillId="0" fontId="4" numFmtId="0" xfId="3">
      <alignment vertical="center" wrapText="1"/>
    </xf>
    <xf applyAlignment="1" applyBorder="1" applyFill="1" applyFont="1" applyNumberFormat="1" applyProtection="1" borderId="3" fillId="0" fontId="3" numFmtId="0" xfId="3">
      <alignment vertical="center" wrapText="1"/>
    </xf>
    <xf applyAlignment="1" applyBorder="1" applyProtection="1" borderId="3" fillId="0" fontId="0" numFmtId="0" xfId="0">
      <alignment horizontal="center"/>
    </xf>
    <xf applyAlignment="1" applyBorder="1" applyProtection="1" borderId="2" fillId="0" fontId="0" numFmtId="0" xfId="0">
      <alignment horizontal="center"/>
    </xf>
    <xf applyAlignment="1" applyBorder="1" applyFill="1" applyProtection="1" borderId="2" fillId="0" fontId="0" numFmtId="0" xfId="0">
      <alignment horizontal="center"/>
    </xf>
    <xf applyAlignment="1" applyBorder="1" applyFill="1" applyFont="1" applyNumberFormat="1" applyProtection="1" borderId="2" fillId="0" fontId="0" numFmtId="10" xfId="2">
      <alignment horizontal="center"/>
    </xf>
    <xf applyAlignment="1" applyBorder="1" applyFill="1" applyNumberFormat="1" applyProtection="1" borderId="2" fillId="0" fontId="0" numFmtId="2" xfId="0">
      <alignment horizontal="center"/>
    </xf>
    <xf applyAlignment="1" applyBorder="1" applyProtection="1" borderId="9" fillId="0" fontId="0" numFmtId="0" xfId="0">
      <alignment horizontal="center"/>
    </xf>
    <xf applyAlignment="1" applyBorder="1" applyFill="1" applyProtection="1" borderId="2" fillId="0" fontId="0" numFmtId="0" xfId="0">
      <alignment horizontal="center"/>
      <protection locked="0"/>
    </xf>
    <xf applyAlignment="1" applyBorder="1" applyProtection="1" borderId="8" fillId="0" fontId="0" numFmtId="0" xfId="0">
      <alignment horizontal="center"/>
    </xf>
    <xf applyAlignment="1" applyBorder="1" applyFont="1" applyNumberFormat="1" applyProtection="1" borderId="2" fillId="0" fontId="0" numFmtId="10" xfId="2">
      <alignment horizontal="center"/>
    </xf>
    <xf applyAlignment="1" applyBorder="1" applyFill="1" applyFont="1" applyNumberFormat="1" applyProtection="1" borderId="2" fillId="0" fontId="0" numFmtId="164" xfId="1">
      <alignment horizontal="center"/>
      <protection locked="0"/>
    </xf>
    <xf applyBorder="true" applyFill="true" applyFont="true" applyNumberFormat="true" borderId="14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19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49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1" xfId="0">
      <alignment horizontal="left" indent="0" vertical="center" wrapText="true"/>
      <protection hidden="false" locked="true"/>
    </xf>
    <xf applyBorder="true" applyFill="true" applyFont="true" applyNumberFormat="true" borderId="3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4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9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26" fillId="2" fontId="10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fals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53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57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31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2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64" xfId="0">
      <alignment horizontal="center" indent="0" vertical="bottom" wrapText="false"/>
      <protection hidden="false" locked="fals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Font="true" applyNumberFormat="true" borderId="66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1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49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1" xfId="0">
      <alignment horizontal="left" indent="0" vertical="center" wrapText="true"/>
      <protection hidden="false" locked="true"/>
    </xf>
    <xf applyBorder="true" applyFill="true" applyFont="true" applyNumberFormat="true" borderId="8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9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9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101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78" fillId="3" fontId="14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false"/>
    </xf>
    <xf applyBorder="true" applyFill="true" applyFont="true" applyNumberFormat="true" borderId="78" fillId="3" fontId="12" numFmtId="4" xfId="0">
      <alignment horizontal="center" indent="0" vertical="bottom" wrapText="false"/>
      <protection hidden="false" locked="true"/>
    </xf>
    <xf applyBorder="true" applyFill="true" applyFont="true" applyNumberFormat="true" borderId="105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109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83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2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164" xfId="0">
      <alignment horizontal="center" indent="0" vertical="bottom" wrapText="false"/>
      <protection hidden="false" locked="fals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Font="true" applyNumberFormat="true" borderId="118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23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49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1" xfId="0">
      <alignment horizontal="left" indent="0" vertical="center" wrapText="true"/>
      <protection hidden="false" locked="true"/>
    </xf>
    <xf applyBorder="true" applyFill="true" applyFont="true" applyNumberFormat="true" borderId="13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0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3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4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51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55" fillId="4" fontId="16" numFmtId="0" xfId="0">
      <alignment horizontal="general" indent="0" vertical="bottom" wrapText="false"/>
      <protection hidden="false" locked="true"/>
    </xf>
    <xf applyBorder="true" applyFill="true" applyFont="true" applyNumberFormat="true" borderId="161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30" fillId="4" fontId="18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0" xfId="0">
      <alignment horizontal="center" indent="0" vertical="bottom" wrapText="false"/>
      <protection hidden="false" locked="false"/>
    </xf>
    <xf applyBorder="true" applyFill="true" applyFont="true" applyNumberFormat="true" borderId="165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69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74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55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64" xfId="0">
      <alignment horizontal="center" indent="0" vertical="bottom" wrapText="false"/>
      <protection hidden="false" locked="false"/>
    </xf>
    <xf applyBorder="true" applyFill="true" applyFont="true" applyNumberFormat="true" borderId="155" fillId="4" fontId="16" numFmtId="0" xfId="0">
      <alignment horizontal="right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numFmtId="0" fontId="19" fillId="5" borderId="179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84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49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1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0" fontId="20" fillId="5" borderId="196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1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6" xfId="0" applyBorder="true" applyNumberFormat="true" applyFill="true" applyFont="true">
      <alignment indent="0" wrapText="false" horizontal="center" vertical="bottom"/>
      <protection locked="true" hidden="false"/>
    </xf>
    <xf numFmtId="1" fontId="19" fillId="5" borderId="196" xfId="0" applyBorder="true" applyNumberFormat="true" applyFill="true" applyFont="true">
      <alignment indent="0" wrapText="true" horizontal="center" vertical="center"/>
      <protection locked="true" hidden="false"/>
    </xf>
    <xf numFmtId="1" fontId="19" fillId="5" borderId="206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212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216" xfId="0" applyBorder="true" applyNumberFormat="true" applyFill="true" applyFont="true">
      <alignment indent="0" wrapText="false" horizontal="general" vertical="bottom"/>
      <protection locked="true" hidden="false"/>
    </xf>
    <xf numFmtId="0" fontId="21" fillId="5" borderId="222" xfId="0" applyBorder="true" applyNumberFormat="true" applyFill="true" applyFont="true">
      <alignment indent="0" wrapText="false" horizontal="left" vertical="center"/>
      <protection locked="true" hidden="false"/>
    </xf>
    <xf numFmtId="0" fontId="22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1" fillId="5" borderId="226" xfId="0" applyBorder="true" applyNumberFormat="true" applyFill="true" applyFont="true">
      <alignment indent="0" wrapText="false" horizontal="left" vertical="center"/>
      <protection locked="true" hidden="false"/>
    </xf>
    <xf numFmtId="0" fontId="21" fillId="5" borderId="230" xfId="0" applyBorder="true" applyNumberFormat="true" applyFill="true" applyFont="true">
      <alignment indent="0" wrapText="false" horizontal="left" vertical="center"/>
      <protection locked="true" hidden="false"/>
    </xf>
    <xf numFmtId="0" fontId="19" fillId="5" borderId="235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19" fillId="5" borderId="216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64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216" xfId="0" applyBorder="true" applyNumberFormat="true" applyFill="true" applyFont="true">
      <alignment indent="0" wrapText="false" horizontal="right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0" borderId="239" xfId="0" applyBorder="true" applyFont="true">
      <alignment horizontal="left" wrapText="true"/>
      <protection locked="false"/>
    </xf>
    <xf numFmtId="0" fontId="0" fillId="0" borderId="239" xfId="0" applyBorder="true" applyFont="true">
      <alignment horizontal="left" wrapText="true"/>
      <protection locked="true"/>
    </xf>
    <xf numFmtId="165" fontId="0" fillId="0" borderId="239" xfId="0" applyBorder="true" applyFont="true" applyNumberFormat="true">
      <alignment horizontal="right" wrapText="true"/>
      <protection locked="false"/>
    </xf>
    <xf numFmtId="166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4" fontId="0" fillId="0" borderId="239" xfId="0" applyBorder="true" applyFont="true" applyNumberFormat="true">
      <alignment horizontal="right" wrapText="true"/>
      <protection locked="false"/>
    </xf>
    <xf numFmtId="4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</cellXfs>
  <cellStyles count="4">
    <cellStyle builtinId="0" name="Normal" xfId="0"/>
    <cellStyle name="Normal 3" xfId="3"/>
    <cellStyle builtinId="3" name="Virgül" xfId="1"/>
    <cellStyle builtinId="5" name="Yüzde" xfId="2"/>
  </cellStyles>
  <dxfs count="0"/>
  <tableStyles count="0" defaultPivotStyle="PivotStyleMedium9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worksheets/sheet1.xml" Type="http://schemas.openxmlformats.org/officeDocument/2006/relationships/worksheet"/></Relationships>
</file>

<file path=xl/theme/theme1.xml><?xml version="1.0" encoding="utf-8"?>
<a:theme xmlns:a="http://schemas.openxmlformats.org/drawingml/2006/main" name="Ofis Teması">
  <a:themeElements>
    <a:clrScheme name="Ofis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>
  <dimension ref="A1:L68"/>
  <sheetViews>
    <sheetView workbookViewId="0" tabSelected="true"/>
  </sheetViews>
  <sheetFormatPr defaultRowHeight="15.0"/>
  <cols>
    <col min="1" max="1" customWidth="true" style="162" width="40.7109375" collapsed="false"/>
    <col min="2" max="2" customWidth="true" style="163" width="43.42578125" collapsed="false"/>
    <col min="3" max="3" customWidth="true" style="164" width="14.5703125" collapsed="false"/>
    <col min="4" max="4" customWidth="true" style="165" width="14.5703125" collapsed="false"/>
    <col min="5" max="5" customWidth="true" style="166" width="14.5703125" collapsed="false"/>
    <col min="6" max="6" customWidth="true" style="167" width="14.5703125" collapsed="false"/>
    <col min="7" max="7" customWidth="true" style="168" width="14.5703125" collapsed="false"/>
    <col min="8" max="8" customWidth="true" style="169" width="16.85546875" collapsed="false"/>
    <col min="9" max="9" customWidth="true" style="170" width="14.5703125" collapsed="false"/>
    <col min="10" max="10" customWidth="true" style="171" width="16.0" collapsed="false"/>
    <col min="11" max="11" customWidth="true" style="172" width="36.85546875" collapsed="false"/>
    <col min="12" max="12" customWidth="true" style="173" width="8.0" collapsed="false"/>
    <col min="13" max="13" customWidth="true" style="174" width="8.0" collapsed="false"/>
  </cols>
  <sheetData>
    <row r="1" ht="15.0" customHeight="true">
      <c r="A1" s="135" t="s">
        <v>0</v>
      </c>
      <c r="B1" s="136"/>
    </row>
    <row r="2" ht="15.0" customHeight="true">
      <c r="A2" s="137" t="s">
        <v>1</v>
      </c>
      <c r="B2" s="138" t="s">
        <v>15</v>
      </c>
    </row>
    <row r="3" ht="25.5" customHeight="true">
      <c r="A3" s="137" t="s">
        <v>2</v>
      </c>
      <c r="B3" s="138" t="s">
        <v>16</v>
      </c>
    </row>
    <row r="4" ht="15.0" customHeight="true">
      <c r="A4" s="137" t="s">
        <v>3</v>
      </c>
      <c r="B4" s="138" t="n">
        <v>2.0</v>
      </c>
    </row>
    <row r="5" ht="15.0" customHeight="true">
      <c r="A5" s="137" t="s">
        <v>4</v>
      </c>
      <c r="B5" s="139" t="s">
        <v>67</v>
      </c>
    </row>
    <row r="6" ht="15.0" customHeight="true">
      <c r="A6" s="137" t="s">
        <v>5</v>
      </c>
      <c r="B6" s="139" t="s">
        <v>68</v>
      </c>
    </row>
    <row r="7" ht="15.0" customHeight="true">
      <c r="A7" s="137" t="s">
        <v>6</v>
      </c>
      <c r="B7" s="139" t="s">
        <v>69</v>
      </c>
    </row>
    <row r="8" ht="15.0" customHeight="true">
      <c r="A8" s="137" t="s">
        <v>7</v>
      </c>
      <c r="B8" s="140" t="s">
        <v>70</v>
      </c>
    </row>
    <row r="9" ht="15.0" customHeight="true">
      <c r="A9" s="137" t="s">
        <v>8</v>
      </c>
      <c r="B9" s="140" t="s">
        <v>71</v>
      </c>
    </row>
    <row r="10">
      <c r="A10"/>
      <c r="B10"/>
    </row>
    <row r="11" ht="15.0" customHeight="true">
      <c r="C11" s="141" t="s">
        <v>43</v>
      </c>
      <c r="D11" s="142"/>
      <c r="E11" s="142"/>
      <c r="F11" s="142"/>
      <c r="G11" s="142"/>
      <c r="H11" s="142"/>
      <c r="I11" s="142"/>
      <c r="J11" s="143"/>
    </row>
    <row r="12" ht="76.5" customHeight="true">
      <c r="A12" s="144" t="s">
        <v>9</v>
      </c>
      <c r="B12" s="145"/>
      <c r="C12" s="137" t="s">
        <v>53</v>
      </c>
      <c r="D12" s="137" t="s">
        <v>54</v>
      </c>
      <c r="E12" s="137" t="s">
        <v>55</v>
      </c>
      <c r="F12" s="137" t="s">
        <v>56</v>
      </c>
      <c r="G12" s="137" t="s">
        <v>57</v>
      </c>
      <c r="H12" s="137" t="s">
        <v>58</v>
      </c>
      <c r="I12" s="137" t="s">
        <v>59</v>
      </c>
      <c r="J12" s="137" t="s">
        <v>51</v>
      </c>
      <c r="K12" s="146"/>
      <c r="L12" s="147"/>
    </row>
    <row r="13">
      <c r="A13" s="148" t="s">
        <v>10</v>
      </c>
      <c r="B13" s="149" t="s">
        <v>17</v>
      </c>
      <c r="C13" s="180" t="n">
        <f>SUM(D13:H13)</f>
        <v>0.0</v>
      </c>
      <c r="D13" s="181" t="n"/>
      <c r="E13" s="183" t="n"/>
      <c r="F13" s="185" t="n"/>
      <c r="G13" s="187" t="n"/>
      <c r="H13" s="189" t="n"/>
      <c r="I13" s="191" t="n"/>
      <c r="J13" s="194" t="n">
        <f>(IF(C$36=0,0,C13/C$36))</f>
        <v>0.0</v>
      </c>
    </row>
    <row r="14">
      <c r="A14" s="153"/>
      <c r="B14" s="149" t="s">
        <v>18</v>
      </c>
      <c r="C14" s="180" t="n">
        <f>SUM(D14:H14)</f>
        <v>0.0</v>
      </c>
      <c r="D14" s="181" t="n"/>
      <c r="E14" s="183" t="n"/>
      <c r="F14" s="185" t="n"/>
      <c r="G14" s="187" t="n"/>
      <c r="H14" s="189" t="n"/>
      <c r="I14" s="191" t="n"/>
      <c r="J14" s="194" t="n">
        <f>(IF(C$36=0,0,C14/C$36))</f>
        <v>0.0</v>
      </c>
    </row>
    <row r="15">
      <c r="A15" s="153"/>
      <c r="B15" s="149" t="s">
        <v>19</v>
      </c>
      <c r="C15" s="180" t="n">
        <f>SUM(D15:H15)</f>
        <v>0.0</v>
      </c>
      <c r="D15" s="181" t="n"/>
      <c r="E15" s="183" t="n"/>
      <c r="F15" s="185" t="n"/>
      <c r="G15" s="187" t="n"/>
      <c r="H15" s="189" t="n"/>
      <c r="I15" s="191" t="n"/>
      <c r="J15" s="194" t="n">
        <f>(IF(C$36=0,0,C15/C$36))</f>
        <v>0.0</v>
      </c>
    </row>
    <row r="16">
      <c r="A16" s="153"/>
      <c r="B16" s="149" t="s">
        <v>20</v>
      </c>
      <c r="C16" s="180" t="n">
        <f>SUM(D16:H16)</f>
        <v>0.0</v>
      </c>
      <c r="D16" s="181" t="n"/>
      <c r="E16" s="183" t="n"/>
      <c r="F16" s="185" t="n"/>
      <c r="G16" s="187" t="n"/>
      <c r="H16" s="189" t="n"/>
      <c r="I16" s="191" t="n"/>
      <c r="J16" s="194" t="n">
        <f>(IF(C$36=0,0,C16/C$36))</f>
        <v>0.0</v>
      </c>
    </row>
    <row r="17">
      <c r="A17" s="153"/>
      <c r="B17" s="149" t="s">
        <v>21</v>
      </c>
      <c r="C17" s="180" t="n">
        <f>SUM(D17:H17)</f>
        <v>0.0</v>
      </c>
      <c r="D17" s="181" t="n"/>
      <c r="E17" s="183" t="n"/>
      <c r="F17" s="185" t="n"/>
      <c r="G17" s="187" t="n"/>
      <c r="H17" s="189" t="n"/>
      <c r="I17" s="191" t="n"/>
      <c r="J17" s="194" t="n">
        <f>(IF(C$36=0,0,C17/C$36))</f>
        <v>0.0</v>
      </c>
    </row>
    <row r="18">
      <c r="A18" s="154"/>
      <c r="B18" s="149" t="s">
        <v>22</v>
      </c>
      <c r="C18" s="180" t="n">
        <f>SUM(D18:H18)</f>
        <v>0.0</v>
      </c>
      <c r="D18" s="181" t="n"/>
      <c r="E18" s="183" t="n"/>
      <c r="F18" s="185" t="n"/>
      <c r="G18" s="187" t="n"/>
      <c r="H18" s="189" t="n"/>
      <c r="I18" s="191" t="n"/>
      <c r="J18" s="194" t="n">
        <f>(IF(C$36=0,0,C18/C$36))</f>
        <v>0.0</v>
      </c>
    </row>
    <row r="19">
      <c r="A19" s="148" t="s">
        <v>11</v>
      </c>
      <c r="B19" s="149" t="s">
        <v>23</v>
      </c>
      <c r="C19" s="180" t="n">
        <f>SUM(D19:H19)</f>
        <v>0.0</v>
      </c>
      <c r="D19" s="181" t="n"/>
      <c r="E19" s="183" t="n"/>
      <c r="F19" s="185" t="n"/>
      <c r="G19" s="187" t="n"/>
      <c r="H19" s="189" t="n"/>
      <c r="I19" s="191" t="n"/>
      <c r="J19" s="194" t="n">
        <f>(IF(C$36=0,0,C19/C$36))</f>
        <v>0.0</v>
      </c>
    </row>
    <row r="20">
      <c r="A20" s="154"/>
      <c r="B20" s="149" t="s">
        <v>24</v>
      </c>
      <c r="C20" s="180" t="n">
        <f>SUM(D20:H20)</f>
        <v>0.0</v>
      </c>
      <c r="D20" s="181" t="n"/>
      <c r="E20" s="183" t="n"/>
      <c r="F20" s="185" t="n"/>
      <c r="G20" s="187" t="n"/>
      <c r="H20" s="189" t="n"/>
      <c r="I20" s="191" t="n"/>
      <c r="J20" s="194" t="n">
        <f>(IF(C$36=0,0,C20/C$36))</f>
        <v>0.0</v>
      </c>
    </row>
    <row r="21">
      <c r="A21" s="148" t="s">
        <v>12</v>
      </c>
      <c r="B21" s="149" t="s">
        <v>60</v>
      </c>
      <c r="C21" s="180" t="n">
        <f>SUM(D21:H21)</f>
        <v>0.0</v>
      </c>
      <c r="D21" s="181" t="n"/>
      <c r="E21" s="183" t="n"/>
      <c r="F21" s="185" t="n"/>
      <c r="G21" s="187" t="n"/>
      <c r="H21" s="189" t="n"/>
      <c r="I21" s="191" t="n"/>
      <c r="J21" s="194" t="n">
        <f>(IF(C$36=0,0,C21/C$36))</f>
        <v>0.0</v>
      </c>
    </row>
    <row r="22">
      <c r="A22" s="154"/>
      <c r="B22" s="149" t="s">
        <v>61</v>
      </c>
      <c r="C22" s="180" t="n">
        <f>SUM(D22:H22)</f>
        <v>0.0</v>
      </c>
      <c r="D22" s="181" t="n"/>
      <c r="E22" s="183" t="n"/>
      <c r="F22" s="185" t="n"/>
      <c r="G22" s="187" t="n"/>
      <c r="H22" s="189" t="n"/>
      <c r="I22" s="191" t="n"/>
      <c r="J22" s="194" t="n">
        <f>(IF(C$36=0,0,C22/C$36))</f>
        <v>0.0</v>
      </c>
    </row>
    <row r="23">
      <c r="A23" s="148" t="s">
        <v>13</v>
      </c>
      <c r="B23" s="149" t="s">
        <v>26</v>
      </c>
      <c r="C23" s="180" t="n">
        <f>SUM(D23:H23)</f>
        <v>0.0</v>
      </c>
      <c r="D23" s="181" t="n"/>
      <c r="E23" s="183" t="n"/>
      <c r="F23" s="185" t="n"/>
      <c r="G23" s="187" t="n"/>
      <c r="H23" s="189" t="n"/>
      <c r="I23" s="191" t="n"/>
      <c r="J23" s="194" t="n">
        <f>(IF(C$36=0,0,C23/C$36))</f>
        <v>0.0</v>
      </c>
    </row>
    <row r="24">
      <c r="A24" s="153"/>
      <c r="B24" s="149" t="s">
        <v>27</v>
      </c>
      <c r="C24" s="180" t="n">
        <f>SUM(D24:H24)</f>
        <v>0.0</v>
      </c>
      <c r="D24" s="181" t="n"/>
      <c r="E24" s="183" t="n"/>
      <c r="F24" s="185" t="n"/>
      <c r="G24" s="187" t="n"/>
      <c r="H24" s="189" t="n"/>
      <c r="I24" s="191" t="n"/>
      <c r="J24" s="194" t="n">
        <f>(IF(C$36=0,0,C24/C$36))</f>
        <v>0.0</v>
      </c>
    </row>
    <row r="25">
      <c r="A25" s="153"/>
      <c r="B25" s="149" t="s">
        <v>28</v>
      </c>
      <c r="C25" s="180" t="n">
        <f>SUM(D25:H25)</f>
        <v>0.0</v>
      </c>
      <c r="D25" s="181" t="n"/>
      <c r="E25" s="183" t="n"/>
      <c r="F25" s="185" t="n"/>
      <c r="G25" s="187" t="n"/>
      <c r="H25" s="189" t="n"/>
      <c r="I25" s="191" t="n"/>
      <c r="J25" s="194" t="n">
        <f>(IF(C$36=0,0,C25/C$36))</f>
        <v>0.0</v>
      </c>
    </row>
    <row r="26">
      <c r="A26" s="153"/>
      <c r="B26" s="149" t="s">
        <v>29</v>
      </c>
      <c r="C26" s="180" t="n">
        <f>SUM(D26:H26)</f>
        <v>0.0</v>
      </c>
      <c r="D26" s="181" t="n"/>
      <c r="E26" s="183" t="n"/>
      <c r="F26" s="185" t="n"/>
      <c r="G26" s="187" t="n"/>
      <c r="H26" s="189" t="n"/>
      <c r="I26" s="191" t="n"/>
      <c r="J26" s="194" t="n">
        <f>(IF(C$36=0,0,C26/C$36))</f>
        <v>0.0</v>
      </c>
    </row>
    <row r="27">
      <c r="A27" s="153"/>
      <c r="B27" s="149" t="s">
        <v>30</v>
      </c>
      <c r="C27" s="180" t="n">
        <f>SUM(D27:H27)</f>
        <v>0.0</v>
      </c>
      <c r="D27" s="181" t="n"/>
      <c r="E27" s="183" t="n"/>
      <c r="F27" s="185" t="n"/>
      <c r="G27" s="187" t="n"/>
      <c r="H27" s="189" t="n"/>
      <c r="I27" s="191" t="n"/>
      <c r="J27" s="194" t="n">
        <f>(IF(C$36=0,0,C27/C$36))</f>
        <v>0.0</v>
      </c>
    </row>
    <row r="28">
      <c r="A28" s="153"/>
      <c r="B28" s="149" t="s">
        <v>31</v>
      </c>
      <c r="C28" s="180" t="n">
        <f>SUM(D28:H28)</f>
        <v>0.0</v>
      </c>
      <c r="D28" s="181" t="n"/>
      <c r="E28" s="183" t="n"/>
      <c r="F28" s="185" t="n"/>
      <c r="G28" s="187" t="n"/>
      <c r="H28" s="189" t="n"/>
      <c r="I28" s="191" t="n"/>
      <c r="J28" s="194" t="n">
        <f>(IF(C$36=0,0,C28/C$36))</f>
        <v>0.0</v>
      </c>
    </row>
    <row r="29">
      <c r="A29" s="153"/>
      <c r="B29" s="149" t="s">
        <v>32</v>
      </c>
      <c r="C29" s="180" t="n">
        <f>SUM(D29:H29)</f>
        <v>0.0</v>
      </c>
      <c r="D29" s="181" t="n"/>
      <c r="E29" s="183" t="n"/>
      <c r="F29" s="185" t="n"/>
      <c r="G29" s="187" t="n"/>
      <c r="H29" s="189" t="n"/>
      <c r="I29" s="191" t="n"/>
      <c r="J29" s="194" t="n">
        <f>(IF(C$36=0,0,C29/C$36))</f>
        <v>0.0</v>
      </c>
    </row>
    <row r="30">
      <c r="A30" s="153"/>
      <c r="B30" s="149" t="s">
        <v>33</v>
      </c>
      <c r="C30" s="180" t="n">
        <f>SUM(D30:H30)</f>
        <v>0.0</v>
      </c>
      <c r="D30" s="181" t="n"/>
      <c r="E30" s="183" t="n"/>
      <c r="F30" s="185" t="n"/>
      <c r="G30" s="187" t="n"/>
      <c r="H30" s="189" t="n"/>
      <c r="I30" s="191" t="n"/>
      <c r="J30" s="194" t="n">
        <f>(IF(C$36=0,0,C30/C$36))</f>
        <v>0.0</v>
      </c>
    </row>
    <row r="31">
      <c r="A31" s="153"/>
      <c r="B31" s="149" t="s">
        <v>34</v>
      </c>
      <c r="C31" s="180" t="n">
        <f>SUM(D31:H31)</f>
        <v>0.0</v>
      </c>
      <c r="D31" s="181" t="n"/>
      <c r="E31" s="183" t="n"/>
      <c r="F31" s="185" t="n"/>
      <c r="G31" s="187" t="n"/>
      <c r="H31" s="189" t="n"/>
      <c r="I31" s="191" t="n"/>
      <c r="J31" s="194" t="n">
        <f>(IF(C$36=0,0,C31/C$36))</f>
        <v>0.0</v>
      </c>
    </row>
    <row r="32">
      <c r="A32" s="154"/>
      <c r="B32" s="149" t="s">
        <v>35</v>
      </c>
      <c r="C32" s="180" t="n">
        <f>SUM(D32:H32)</f>
        <v>0.0</v>
      </c>
      <c r="D32" s="181" t="n"/>
      <c r="E32" s="183" t="n"/>
      <c r="F32" s="185" t="n"/>
      <c r="G32" s="187" t="n"/>
      <c r="H32" s="189" t="n"/>
      <c r="I32" s="191" t="n"/>
      <c r="J32" s="194" t="n">
        <f>(IF(C$36=0,0,C32/C$36))</f>
        <v>0.0</v>
      </c>
    </row>
    <row r="33">
      <c r="A33" s="148" t="s">
        <v>14</v>
      </c>
      <c r="B33" s="149" t="s">
        <v>62</v>
      </c>
      <c r="C33" s="180" t="n">
        <f>SUM(D33:H33)</f>
        <v>0.0</v>
      </c>
      <c r="D33" s="181" t="n"/>
      <c r="E33" s="183" t="n"/>
      <c r="F33" s="185" t="n"/>
      <c r="G33" s="187" t="n"/>
      <c r="H33" s="189" t="n"/>
      <c r="I33" s="191" t="n"/>
      <c r="J33" s="194" t="n">
        <f>(IF(C$36=0,0,C33/C$36))</f>
        <v>0.0</v>
      </c>
    </row>
    <row r="34">
      <c r="A34" s="153"/>
      <c r="B34" s="149" t="s">
        <v>37</v>
      </c>
      <c r="C34" s="180" t="n">
        <f>SUM(D34:H34)</f>
        <v>0.0</v>
      </c>
      <c r="D34" s="181" t="n"/>
      <c r="E34" s="183" t="n"/>
      <c r="F34" s="185" t="n"/>
      <c r="G34" s="187" t="n"/>
      <c r="H34" s="189" t="n"/>
      <c r="I34" s="191" t="n"/>
      <c r="J34" s="194" t="n">
        <f>(IF(C$36=0,0,C34/C$36))</f>
        <v>0.0</v>
      </c>
    </row>
    <row r="35">
      <c r="A35" s="154"/>
      <c r="B35" s="149" t="s">
        <v>38</v>
      </c>
      <c r="C35" s="180" t="n">
        <f>SUM(D35:H35)</f>
        <v>0.0</v>
      </c>
      <c r="D35" s="181" t="n"/>
      <c r="E35" s="183" t="n"/>
      <c r="F35" s="185" t="n"/>
      <c r="G35" s="187" t="n"/>
      <c r="H35" s="189" t="n"/>
      <c r="I35" s="191" t="n"/>
      <c r="J35" s="194" t="n">
        <f>(IF(C$36=0,0,C35/C$36))</f>
        <v>0.0</v>
      </c>
    </row>
    <row r="36">
      <c r="A36" s="155"/>
      <c r="B36" s="156" t="s">
        <v>39</v>
      </c>
      <c r="C36" s="180" t="n">
        <f>SUM(C13:C35)</f>
        <v>0.0</v>
      </c>
      <c r="D36" s="182" t="n">
        <f>SUM(D13:D35)</f>
        <v>0.0</v>
      </c>
      <c r="E36" s="184" t="n">
        <f>SUM(E13:E35)</f>
        <v>0.0</v>
      </c>
      <c r="F36" s="186" t="n">
        <f>SUM(F13:F35)</f>
        <v>0.0</v>
      </c>
      <c r="G36" s="188" t="n">
        <f>SUM(G13:G35)</f>
        <v>0.0</v>
      </c>
      <c r="H36" s="190" t="n">
        <f>SUM(H13:H35)</f>
        <v>0.0</v>
      </c>
      <c r="I36" s="192" t="n">
        <f>(IF(C36-H36=0,0,SUM(I13:I35)/(C36-H36)))</f>
        <v>0.0</v>
      </c>
      <c r="J36" s="194" t="n">
        <f>SUM(J13:J35)</f>
        <v>0.0</v>
      </c>
    </row>
    <row r="37">
      <c r="A37" s="158"/>
      <c r="B37" s="156" t="s">
        <v>40</v>
      </c>
      <c r="C37" s="180" t="n">
        <f>IF($C36=0,0,C36/$C36)</f>
        <v>0.0</v>
      </c>
      <c r="D37" s="182" t="n">
        <f>IF($C36=0,0,D36/$C36)</f>
        <v>0.0</v>
      </c>
      <c r="E37" s="184" t="n">
        <f>IF($C36=0,0,E36/$C36)</f>
        <v>0.0</v>
      </c>
      <c r="F37" s="186" t="n">
        <f>IF($C36=0,0,F36/$C36)</f>
        <v>0.0</v>
      </c>
      <c r="G37" s="188" t="n">
        <f>IF($C36=0,0,G36/$C36)</f>
        <v>0.0</v>
      </c>
      <c r="H37" s="190" t="n">
        <f>IF($C36=0,0,H36/$C36)</f>
        <v>0.0</v>
      </c>
      <c r="I37" s="192" t="n">
        <f>0</f>
        <v>0.0</v>
      </c>
      <c r="J37" s="194" t="n">
        <f>0</f>
        <v>0.0</v>
      </c>
    </row>
    <row r="38">
      <c r="A38" s="158"/>
      <c r="B38" s="156" t="s">
        <v>41</v>
      </c>
      <c r="C38" s="180" t="n">
        <f>IF( $C$42=0,0,(C36/$C42)*1000)</f>
        <v>0.0</v>
      </c>
      <c r="D38" s="182" t="n">
        <f>IF($C$42=0,0,(D36/$C42)*1000)</f>
        <v>0.0</v>
      </c>
      <c r="E38" s="184" t="n">
        <f>IF($C$42=0,0,(E36/$C42)*1000)</f>
        <v>0.0</v>
      </c>
      <c r="F38" s="186" t="n">
        <f>IF($C$42=0,0,(F36/$C42)*1000)</f>
        <v>0.0</v>
      </c>
      <c r="G38" s="188" t="n">
        <f>IF($C$42=0,0,(G36/$C42)*1000)</f>
        <v>0.0</v>
      </c>
      <c r="H38" s="190" t="n">
        <f>IF($C$42=0,0,(H36/$C42)*1000)</f>
        <v>0.0</v>
      </c>
      <c r="I38" s="192" t="n">
        <f>0</f>
        <v>0.0</v>
      </c>
      <c r="J38" s="194" t="n">
        <f>0</f>
        <v>0.0</v>
      </c>
    </row>
    <row r="39">
      <c r="A39" s="158"/>
      <c r="B39" s="156" t="s">
        <v>64</v>
      </c>
      <c r="C39" s="180" t="n">
        <f>SUM(D39:H39)</f>
        <v>0.0</v>
      </c>
      <c r="D39" s="181" t="n"/>
      <c r="E39" s="183" t="n"/>
      <c r="F39" s="185" t="n"/>
      <c r="G39" s="187" t="n"/>
      <c r="H39" s="189" t="n"/>
      <c r="I39" s="192" t="n">
        <f>IF(C39-H39=0,0,J39/(C39-H39))</f>
        <v>0.0</v>
      </c>
      <c r="J39" s="193" t="n"/>
    </row>
    <row r="40">
      <c r="A40" s="158"/>
      <c r="B40" s="156" t="s">
        <v>65</v>
      </c>
      <c r="C40" s="180" t="n">
        <f>SUM(D40:H40)</f>
        <v>0.0</v>
      </c>
      <c r="D40" s="181" t="n"/>
      <c r="E40" s="183" t="n"/>
      <c r="F40" s="185" t="n"/>
      <c r="G40" s="187" t="n"/>
      <c r="H40" s="189" t="n"/>
      <c r="I40" s="192" t="n">
        <f>IF(C40-H40=0,0,J40/(C40-H40))</f>
        <v>0.0</v>
      </c>
      <c r="J40" s="193" t="n"/>
    </row>
    <row r="41">
      <c r="A41" s="158"/>
      <c r="B41" s="156" t="s">
        <v>66</v>
      </c>
      <c r="C41" s="180" t="n">
        <f>C36+C39+C40</f>
        <v>0.0</v>
      </c>
      <c r="D41" s="182" t="n">
        <f>D36+D39+D40</f>
        <v>0.0</v>
      </c>
      <c r="E41" s="184" t="n">
        <f>E36+E39+E40</f>
        <v>0.0</v>
      </c>
      <c r="F41" s="186" t="n">
        <f>F36+F39+F40</f>
        <v>0.0</v>
      </c>
      <c r="G41" s="188" t="n">
        <f>G36+G39+G40</f>
        <v>0.0</v>
      </c>
      <c r="H41" s="190" t="n">
        <f>H36+H39+H40</f>
        <v>0.0</v>
      </c>
      <c r="I41" s="192" t="n">
        <f>IF((SUM(D36:G36)+SUM(D39:G39)+SUM(D40:G40))=0,0,(I36*SUM(D36:G36)+I39*SUM(D39:G39)+I40*SUM(D40:G40))/(SUM(D36:G36)+SUM(D39:G39)+SUM(D40:G40)))</f>
        <v>0.0</v>
      </c>
      <c r="J41" s="194" t="n">
        <f>0</f>
        <v>0.0</v>
      </c>
    </row>
    <row r="42">
      <c r="A42" s="158"/>
      <c r="B42" s="156" t="s">
        <v>42</v>
      </c>
      <c r="C42" s="195" t="n"/>
    </row>
    <row r="43"/>
    <row r="44"/>
    <row r="45" ht="15.0" customHeight="true">
      <c r="A45" s="147"/>
      <c r="B45" s="147"/>
    </row>
    <row r="46" ht="15.0" customHeight="true">
      <c r="A46" s="147"/>
      <c r="B46" s="147"/>
    </row>
    <row r="47" ht="15.0" customHeight="true">
      <c r="A47" s="147"/>
      <c r="B47" s="147"/>
      <c r="D47" s="161"/>
      <c r="E47" s="161"/>
      <c r="F47" s="161"/>
      <c r="G47" s="161"/>
      <c r="H47" s="161"/>
    </row>
    <row r="48" ht="15.0" customHeight="true">
      <c r="A48" s="147"/>
      <c r="B48" s="147"/>
      <c r="D48" s="161"/>
      <c r="E48" s="161"/>
      <c r="F48" s="161"/>
      <c r="G48" s="161"/>
      <c r="H48" s="161"/>
    </row>
    <row r="49" ht="15.0" customHeight="true">
      <c r="D49" s="161"/>
      <c r="E49" s="161"/>
      <c r="F49" s="161"/>
      <c r="G49" s="161"/>
      <c r="H49" s="161"/>
    </row>
    <row r="50" ht="15.0" customHeight="true">
      <c r="D50" s="161"/>
      <c r="E50" s="161"/>
      <c r="F50" s="161"/>
      <c r="G50" s="161"/>
      <c r="H50" s="161"/>
    </row>
    <row r="51" ht="15.0" customHeight="true">
      <c r="D51" s="161"/>
      <c r="E51" s="161"/>
      <c r="F51" s="161"/>
      <c r="G51" s="161"/>
      <c r="H51" s="161"/>
    </row>
    <row r="52" ht="15.0" customHeight="true">
      <c r="D52" s="161"/>
      <c r="E52" s="161"/>
      <c r="F52" s="161"/>
      <c r="G52" s="161"/>
      <c r="H52" s="161"/>
    </row>
    <row r="53" ht="15.0" customHeight="true">
      <c r="D53" s="161"/>
      <c r="E53" s="161"/>
      <c r="F53" s="161"/>
      <c r="G53" s="161"/>
      <c r="H53" s="161"/>
    </row>
    <row r="54" ht="15.0" customHeight="true">
      <c r="D54" s="161"/>
      <c r="E54" s="161"/>
      <c r="F54" s="161"/>
      <c r="G54" s="161"/>
      <c r="H54" s="161"/>
    </row>
    <row r="55" ht="15.0" customHeight="true">
      <c r="D55" s="161"/>
      <c r="E55" s="161"/>
      <c r="F55" s="161"/>
      <c r="G55" s="161"/>
      <c r="H55" s="161"/>
    </row>
    <row r="56" ht="15.0" customHeight="true">
      <c r="D56" s="161"/>
      <c r="E56" s="161"/>
      <c r="F56" s="161"/>
      <c r="G56" s="161"/>
      <c r="H56" s="161"/>
    </row>
    <row r="57" ht="15.0" customHeight="true">
      <c r="D57" s="161"/>
      <c r="E57" s="161"/>
      <c r="F57" s="161"/>
      <c r="G57" s="161"/>
      <c r="H57" s="161"/>
    </row>
    <row r="58" ht="15.0" customHeight="true">
      <c r="D58" s="161"/>
      <c r="E58" s="161"/>
      <c r="F58" s="161"/>
      <c r="G58" s="161"/>
      <c r="H58" s="161"/>
    </row>
    <row r="59" ht="15.0" customHeight="true">
      <c r="D59" s="161"/>
      <c r="E59" s="161"/>
      <c r="F59" s="161"/>
      <c r="G59" s="161"/>
      <c r="H59" s="161"/>
    </row>
    <row r="60" ht="15.0" customHeight="true">
      <c r="D60" s="161"/>
      <c r="E60" s="161"/>
      <c r="F60" s="161"/>
      <c r="G60" s="161"/>
      <c r="H60" s="161"/>
    </row>
    <row r="61" ht="15.0" customHeight="true">
      <c r="D61" s="161"/>
      <c r="E61" s="161"/>
      <c r="F61" s="161"/>
      <c r="G61" s="161"/>
      <c r="H61" s="161"/>
    </row>
    <row r="62" ht="15.0" customHeight="true">
      <c r="D62" s="161"/>
      <c r="E62" s="161"/>
      <c r="F62" s="161"/>
      <c r="G62" s="161"/>
      <c r="H62" s="161"/>
    </row>
    <row r="63" ht="15.0" customHeight="true">
      <c r="D63" s="161"/>
      <c r="E63" s="161"/>
      <c r="F63" s="161"/>
      <c r="G63" s="161"/>
      <c r="H63" s="161"/>
    </row>
    <row r="64" ht="15.0" customHeight="true">
      <c r="D64" s="161"/>
      <c r="E64" s="161"/>
      <c r="F64" s="161"/>
      <c r="G64" s="161"/>
      <c r="H64" s="161"/>
    </row>
    <row r="65" ht="15.0" customHeight="true">
      <c r="D65" s="161"/>
      <c r="E65" s="161"/>
      <c r="F65" s="161"/>
      <c r="G65" s="161"/>
      <c r="H65" s="161"/>
    </row>
    <row r="66" ht="15.0" customHeight="true">
      <c r="D66" s="161"/>
      <c r="E66" s="161"/>
      <c r="F66" s="161"/>
      <c r="G66" s="161"/>
      <c r="H66" s="161"/>
    </row>
    <row r="67" ht="15.0" customHeight="true">
      <c r="D67" s="161"/>
      <c r="E67" s="161"/>
      <c r="F67" s="161"/>
      <c r="G67" s="161"/>
      <c r="H67" s="161"/>
    </row>
    <row r="68" ht="15.0" customHeight="true">
      <c r="D68" s="161"/>
      <c r="E68" s="161"/>
      <c r="F68" s="161"/>
      <c r="G68" s="161"/>
      <c r="H68" s="161"/>
    </row>
  </sheetData>
  <sheetProtection password="CF2D" sheet="true" scenarios="true" objects="true"/>
  <mergeCells>
    <mergeCell ref="A23:A32"/>
    <mergeCell ref="A33:A35"/>
    <mergeCell ref="A21:A22"/>
    <mergeCell ref="A1:B1"/>
    <mergeCell ref="C11:J11"/>
    <mergeCell ref="A12:B12"/>
    <mergeCell ref="A13:A18"/>
    <mergeCell ref="A19:A20"/>
  </mergeCells>
  <dataValidations count="10">
    <dataValidation type="textLength" operator="between" sqref="B13:B41" allowBlank="true" errorStyle="stop" showErrorMessage="true" errorTitle="Metin uzunluğu istenen aralıkta değil!" error="İstenen Aralık: Minimum Uzunluk=0 karakter Maksimum Uzunluk=2147483647 karakter">
      <formula1>0</formula1>
      <formula2>2147483647</formula2>
    </dataValidation>
    <dataValidation type="decimal" operator="between" sqref="C13:C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D13:D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E13:E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F13:F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G13:G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H13:H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I13:I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J13:J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C42" allowBlank="true" errorStyle="stop" showErrorMessage="true" errorTitle="İstenen Aralıkta Değil!" error="İstenen Aralık: Minimum=0.0 Maksimum=9223372036854775807">
      <formula1>0.0</formula1>
      <formula2>9223372036854775807</formula2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EPF-23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2018-09-18T13:14:09Z</dcterms:modified>
</cp:coreProperties>
</file>